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Kettenlänge" sheetId="1" state="visible" r:id="rId3"/>
  </sheets>
  <calcPr iterateCount="100" refMode="A1" iterate="false" iterateDelta="0.001"/>
  <extLst>
    <ext xmlns:loext="http://schemas.libreoffice.org/" uri="{7626C862-2A13-11E5-B345-FEFF819CDC9F}">
      <loext:extCalcPr stringRefSyntax="CalcA1"/>
    </ext>
  </extLst>
</workbook>
</file>

<file path=xl/sharedStrings.xml><?xml version="1.0" encoding="utf-8"?>
<sst xmlns="http://schemas.openxmlformats.org/spreadsheetml/2006/main" count="25" uniqueCount="21">
  <si>
    <t xml:space="preserve">Kettengröße</t>
  </si>
  <si>
    <t xml:space="preserve">Kettenbezeichnung
(Teilung x Innenbreite)</t>
  </si>
  <si>
    <r>
      <rPr>
        <u val="single"/>
        <sz val="10"/>
        <color rgb="FF000000"/>
        <rFont val="Arial"/>
        <family val="0"/>
        <charset val="1"/>
      </rPr>
      <t xml:space="preserve">Kettenteilung
</t>
    </r>
    <r>
      <rPr>
        <sz val="10"/>
        <rFont val="Arial"/>
        <family val="0"/>
        <charset val="1"/>
      </rPr>
      <t xml:space="preserve">mm</t>
    </r>
  </si>
  <si>
    <r>
      <rPr>
        <u val="single"/>
        <sz val="10"/>
        <color rgb="FF000000"/>
        <rFont val="Arial"/>
        <family val="0"/>
        <charset val="1"/>
      </rPr>
      <t xml:space="preserve">Rollendurchmesser
</t>
    </r>
    <r>
      <rPr>
        <sz val="10"/>
        <rFont val="Arial"/>
        <family val="0"/>
        <charset val="1"/>
      </rPr>
      <t xml:space="preserve">mm</t>
    </r>
  </si>
  <si>
    <r>
      <rPr>
        <u val="single"/>
        <sz val="10"/>
        <color rgb="FF000000"/>
        <rFont val="Arial"/>
        <family val="0"/>
        <charset val="1"/>
      </rPr>
      <t xml:space="preserve">Innenbreite (min)
</t>
    </r>
    <r>
      <rPr>
        <sz val="10"/>
        <rFont val="Arial"/>
        <family val="0"/>
        <charset val="1"/>
      </rPr>
      <t xml:space="preserve">mm</t>
    </r>
  </si>
  <si>
    <t xml:space="preserve">Zähnezahl Ritzel</t>
  </si>
  <si>
    <t xml:space="preserve">1/2 x 3/16</t>
  </si>
  <si>
    <t xml:space="preserve">Zähnezahl Kettenrad</t>
  </si>
  <si>
    <t xml:space="preserve">1/2 x 1/4</t>
  </si>
  <si>
    <r>
      <rPr>
        <b val="true"/>
        <u val="single"/>
        <sz val="10"/>
        <color rgb="FF000000"/>
        <rFont val="Arial"/>
        <family val="2"/>
        <charset val="1"/>
      </rPr>
      <t xml:space="preserve">Mitte Ritzel - Mitte Kettenrad
</t>
    </r>
    <r>
      <rPr>
        <b val="true"/>
        <sz val="10"/>
        <rFont val="Arial"/>
        <family val="0"/>
        <charset val="1"/>
      </rPr>
      <t xml:space="preserve">mm</t>
    </r>
  </si>
  <si>
    <r>
      <rPr>
        <b val="true"/>
        <u val="single"/>
        <sz val="10"/>
        <color rgb="FF000000"/>
        <rFont val="Arial"/>
        <family val="2"/>
        <charset val="1"/>
      </rPr>
      <t xml:space="preserve">Kettenlänge ohne Schloss
</t>
    </r>
    <r>
      <rPr>
        <b val="true"/>
        <sz val="10"/>
        <rFont val="Arial"/>
        <family val="0"/>
        <charset val="1"/>
      </rPr>
      <t xml:space="preserve">mm</t>
    </r>
  </si>
  <si>
    <t xml:space="preserve">1/2 x 5/16</t>
  </si>
  <si>
    <t xml:space="preserve">Anzahl Kettenglieder,
= Anzahl Kettenrollen</t>
  </si>
  <si>
    <t xml:space="preserve">5/8 x 1/4</t>
  </si>
  <si>
    <t xml:space="preserve">Anzahl Kettenrollen bei
maximalem Verschleiß</t>
  </si>
  <si>
    <t xml:space="preserve">5/8 x 5/16</t>
  </si>
  <si>
    <t xml:space="preserve">min</t>
  </si>
  <si>
    <t xml:space="preserve">max</t>
  </si>
  <si>
    <t xml:space="preserve">5/8 x 3/8</t>
  </si>
  <si>
    <t xml:space="preserve">3/4 x 3/8</t>
  </si>
  <si>
    <t xml:space="preserve">Das Maß "Mitte Ritzel - Mitte Kettenrad" muss in gestreckter Länge gemessen werden. Einfacher ist es, die Maße "Mitte Ritzel - Mitte Schwingenlager" und "Mitte Schwingenlager - Mitte Kettenrad" einzeln zu messen und zu addieren. Diese Maße können in jeder Schwingenposition gemessen werden.
Ketten haben üblicherweise eine gerade Anzahl Rollen, bzw. Kettenglieder. Ergibt die Berechnung eine ungerade Anzahl, muss entweder auf die nächstgrößere gerade Zahl aufgerundet oder ein sogenanntes "halbes Glied" (gekröpftes Glied) eingesetzt werden. Die Zugfestigkeit der Kette verringert sich durch "halbe Glieder" um ca. 20%.
Der Kettendurchhang ist bei den Berechnungen nicht berücksichtigt. Die kürzere Kettenlänge gewährleistet durch das Spiel in den Rollen aber noch ausreichenden Kettendurchhang. Die längere Kettenlänge lässt sich nicht mehr nachspannen. Der Kettendurchhang sollte 1-2% des Achsabstands betragen. Da sich der Kettendurchhang beim Ein- und Ausfedern aus der gestreckten Lage vergrößert, sollte er in der gestreckten Lage auch nur 1% betragen.
Die Verschleißgrenze liegt bei ca. 1% Längung. Die längste Kette, die ein Nachspannen bis zu dieser Verschleißgrenze ermöglicht, ist als
 "Anzahl Kettenrollen bei maximalem Verschleiß" angegeben. Für langsam laufende Geländemotorräder mit nicht vorgelängten Ketten kann man die 
Kettenlängung auch bis zu 3% werden lassen. Dabei besteht aber die Gefahr, dass die Kette aufreitet und reißt.</t>
  </si>
</sst>
</file>

<file path=xl/styles.xml><?xml version="1.0" encoding="utf-8"?>
<styleSheet xmlns="http://schemas.openxmlformats.org/spreadsheetml/2006/main">
  <numFmts count="4">
    <numFmt numFmtId="164" formatCode="General"/>
    <numFmt numFmtId="165" formatCode="@"/>
    <numFmt numFmtId="166" formatCode="0"/>
    <numFmt numFmtId="167" formatCode="0.000"/>
  </numFmts>
  <fonts count="11">
    <font>
      <sz val="10"/>
      <name val="Arial"/>
      <family val="0"/>
      <charset val="1"/>
    </font>
    <font>
      <sz val="10"/>
      <name val="Arial"/>
      <family val="0"/>
    </font>
    <font>
      <sz val="10"/>
      <name val="Arial"/>
      <family val="0"/>
    </font>
    <font>
      <sz val="10"/>
      <name val="Arial"/>
      <family val="0"/>
    </font>
    <font>
      <sz val="10"/>
      <color rgb="FF000000"/>
      <name val="Arial"/>
      <family val="0"/>
      <charset val="1"/>
    </font>
    <font>
      <b val="true"/>
      <sz val="10"/>
      <color rgb="FF000000"/>
      <name val="Arial"/>
      <family val="0"/>
      <charset val="1"/>
    </font>
    <font>
      <u val="single"/>
      <sz val="10"/>
      <color rgb="FF000000"/>
      <name val="Arial"/>
      <family val="0"/>
      <charset val="1"/>
    </font>
    <font>
      <b val="true"/>
      <u val="single"/>
      <sz val="10"/>
      <color rgb="FF000000"/>
      <name val="Arial"/>
      <family val="2"/>
      <charset val="1"/>
    </font>
    <font>
      <b val="true"/>
      <sz val="10"/>
      <name val="Arial"/>
      <family val="0"/>
      <charset val="1"/>
    </font>
    <font>
      <b val="true"/>
      <sz val="10"/>
      <color rgb="FF000000"/>
      <name val="Arial"/>
      <family val="2"/>
      <charset val="1"/>
    </font>
    <font>
      <sz val="10"/>
      <color rgb="FF000000"/>
      <name val="Arial"/>
      <family val="2"/>
      <charset val="1"/>
    </font>
  </fonts>
  <fills count="3">
    <fill>
      <patternFill patternType="none"/>
    </fill>
    <fill>
      <patternFill patternType="gray125"/>
    </fill>
    <fill>
      <patternFill patternType="solid">
        <fgColor rgb="FF00FF00"/>
        <bgColor rgb="FF33CCCC"/>
      </patternFill>
    </fill>
  </fills>
  <borders count="18">
    <border diagonalUp="false" diagonalDown="false">
      <left/>
      <right/>
      <top/>
      <bottom/>
      <diagonal/>
    </border>
    <border diagonalUp="false" diagonalDown="false">
      <left style="medium"/>
      <right style="thin"/>
      <top style="medium"/>
      <bottom style="thin"/>
      <diagonal/>
    </border>
    <border diagonalUp="false" diagonalDown="false">
      <left style="thin"/>
      <right style="medium"/>
      <top style="medium"/>
      <bottom style="thin"/>
      <diagonal/>
    </border>
    <border diagonalUp="false" diagonalDown="false">
      <left style="medium"/>
      <right style="thin"/>
      <top style="medium"/>
      <bottom style="medium"/>
      <diagonal/>
    </border>
    <border diagonalUp="false" diagonalDown="false">
      <left style="thin"/>
      <right style="thin"/>
      <top style="medium"/>
      <bottom style="medium"/>
      <diagonal/>
    </border>
    <border diagonalUp="false" diagonalDown="false">
      <left style="thin"/>
      <right style="medium"/>
      <top style="medium"/>
      <bottom style="medium"/>
      <diagonal/>
    </border>
    <border diagonalUp="false" diagonalDown="false">
      <left style="medium"/>
      <right style="thin"/>
      <top style="thin"/>
      <bottom style="thin"/>
      <diagonal/>
    </border>
    <border diagonalUp="false" diagonalDown="false">
      <left style="thin"/>
      <right style="medium"/>
      <top style="thin"/>
      <bottom style="thin"/>
      <diagonal/>
    </border>
    <border diagonalUp="false" diagonalDown="false">
      <left style="medium"/>
      <right style="thin"/>
      <top/>
      <bottom style="thin"/>
      <diagonal/>
    </border>
    <border diagonalUp="false" diagonalDown="false">
      <left/>
      <right style="thin"/>
      <top/>
      <bottom style="thin"/>
      <diagonal/>
    </border>
    <border diagonalUp="false" diagonalDown="false">
      <left style="thin"/>
      <right style="thin"/>
      <top/>
      <bottom style="thin"/>
      <diagonal/>
    </border>
    <border diagonalUp="false" diagonalDown="false">
      <left style="thin"/>
      <right style="medium"/>
      <top/>
      <bottom style="thin"/>
      <diagonal/>
    </border>
    <border diagonalUp="false" diagonalDown="false">
      <left/>
      <right style="thin"/>
      <top style="thin"/>
      <bottom style="thin"/>
      <diagonal/>
    </border>
    <border diagonalUp="false" diagonalDown="false">
      <left style="thin"/>
      <right style="thin"/>
      <top style="thin"/>
      <bottom style="thin"/>
      <diagonal/>
    </border>
    <border diagonalUp="false" diagonalDown="false">
      <left style="medium"/>
      <right style="thin"/>
      <top style="thin"/>
      <bottom style="medium"/>
      <diagonal/>
    </border>
    <border diagonalUp="false" diagonalDown="false">
      <left style="thin"/>
      <right style="thin"/>
      <top style="thin"/>
      <bottom style="medium"/>
      <diagonal/>
    </border>
    <border diagonalUp="false" diagonalDown="false">
      <left style="thin"/>
      <right style="medium"/>
      <top style="thin"/>
      <bottom style="medium"/>
      <diagonal/>
    </border>
    <border diagonalUp="false" diagonalDown="false">
      <left/>
      <right style="thin"/>
      <top style="thin"/>
      <bottom style="mediu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38">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true" applyProtection="true">
      <alignment horizontal="center" vertical="center" textRotation="0" wrapText="false" indent="0" shrinkToFit="false"/>
      <protection locked="true" hidden="false"/>
    </xf>
    <xf numFmtId="164" fontId="4" fillId="0" borderId="0" xfId="0" applyFont="true" applyBorder="false" applyAlignment="true" applyProtection="true">
      <alignment horizontal="general" vertical="bottom" textRotation="0" wrapText="false" indent="0" shrinkToFit="false"/>
      <protection locked="true" hidden="false"/>
    </xf>
    <xf numFmtId="164" fontId="5" fillId="0" borderId="1" xfId="0" applyFont="true" applyBorder="true" applyAlignment="true" applyProtection="true">
      <alignment horizontal="center" vertical="center" textRotation="0" wrapText="false" indent="0" shrinkToFit="false"/>
      <protection locked="true" hidden="false"/>
    </xf>
    <xf numFmtId="164" fontId="4" fillId="2" borderId="2" xfId="0" applyFont="true" applyBorder="true" applyAlignment="true" applyProtection="true">
      <alignment horizontal="center" vertical="center" textRotation="0" wrapText="false" indent="0" shrinkToFit="false"/>
      <protection locked="true" hidden="false"/>
    </xf>
    <xf numFmtId="165" fontId="4" fillId="0" borderId="3" xfId="0" applyFont="true" applyBorder="true" applyAlignment="true" applyProtection="true">
      <alignment horizontal="center" vertical="center" textRotation="0" wrapText="true" indent="0" shrinkToFit="false"/>
      <protection locked="true" hidden="false"/>
    </xf>
    <xf numFmtId="165" fontId="4" fillId="0" borderId="4" xfId="0" applyFont="true" applyBorder="true" applyAlignment="true" applyProtection="true">
      <alignment horizontal="center" vertical="center" textRotation="0" wrapText="true" indent="0" shrinkToFit="false"/>
      <protection locked="true" hidden="false"/>
    </xf>
    <xf numFmtId="165" fontId="6" fillId="0" borderId="4" xfId="0" applyFont="true" applyBorder="true" applyAlignment="true" applyProtection="true">
      <alignment horizontal="center" vertical="center" textRotation="0" wrapText="true" indent="0" shrinkToFit="false"/>
      <protection locked="true" hidden="false"/>
    </xf>
    <xf numFmtId="165" fontId="6" fillId="0" borderId="5" xfId="0" applyFont="true" applyBorder="true" applyAlignment="true" applyProtection="true">
      <alignment horizontal="center" vertical="center" textRotation="0" wrapText="true" indent="0" shrinkToFit="false"/>
      <protection locked="true" hidden="false"/>
    </xf>
    <xf numFmtId="164" fontId="5" fillId="0" borderId="6" xfId="0" applyFont="true" applyBorder="true" applyAlignment="true" applyProtection="true">
      <alignment horizontal="center" vertical="center" textRotation="0" wrapText="true" indent="0" shrinkToFit="false"/>
      <protection locked="true" hidden="false"/>
    </xf>
    <xf numFmtId="166" fontId="4" fillId="2" borderId="7" xfId="0" applyFont="true" applyBorder="true" applyAlignment="true" applyProtection="true">
      <alignment horizontal="center" vertical="center" textRotation="0" wrapText="false" indent="0" shrinkToFit="false"/>
      <protection locked="false" hidden="false"/>
    </xf>
    <xf numFmtId="164" fontId="5" fillId="0" borderId="8" xfId="0" applyFont="true" applyBorder="true" applyAlignment="true" applyProtection="true">
      <alignment horizontal="center" vertical="center" textRotation="0" wrapText="true" indent="0" shrinkToFit="false"/>
      <protection locked="true" hidden="false"/>
    </xf>
    <xf numFmtId="164" fontId="5" fillId="0" borderId="9" xfId="0" applyFont="true" applyBorder="true" applyAlignment="true" applyProtection="true">
      <alignment horizontal="center" vertical="center" textRotation="0" wrapText="true" indent="0" shrinkToFit="false"/>
      <protection locked="true" hidden="false"/>
    </xf>
    <xf numFmtId="164" fontId="4" fillId="0" borderId="10" xfId="0" applyFont="true" applyBorder="true" applyAlignment="true" applyProtection="true">
      <alignment horizontal="center" vertical="center" textRotation="0" wrapText="true" indent="0" shrinkToFit="false"/>
      <protection locked="true" hidden="false"/>
    </xf>
    <xf numFmtId="164" fontId="4" fillId="0" borderId="11" xfId="0" applyFont="true" applyBorder="true" applyAlignment="true" applyProtection="true">
      <alignment horizontal="center" vertical="center" textRotation="0" wrapText="true" indent="0" shrinkToFit="false"/>
      <protection locked="true" hidden="false"/>
    </xf>
    <xf numFmtId="164" fontId="5" fillId="0" borderId="12" xfId="0" applyFont="true" applyBorder="true" applyAlignment="true" applyProtection="true">
      <alignment horizontal="center" vertical="center" textRotation="0" wrapText="true" indent="0" shrinkToFit="false"/>
      <protection locked="true" hidden="false"/>
    </xf>
    <xf numFmtId="164" fontId="4" fillId="0" borderId="13" xfId="0" applyFont="true" applyBorder="true" applyAlignment="true" applyProtection="true">
      <alignment horizontal="center" vertical="center" textRotation="0" wrapText="true" indent="0" shrinkToFit="false"/>
      <protection locked="true" hidden="false"/>
    </xf>
    <xf numFmtId="164" fontId="4" fillId="0" borderId="7" xfId="0" applyFont="true" applyBorder="true" applyAlignment="true" applyProtection="true">
      <alignment horizontal="center" vertical="center" textRotation="0" wrapText="true" indent="0" shrinkToFit="false"/>
      <protection locked="true" hidden="false"/>
    </xf>
    <xf numFmtId="164" fontId="7" fillId="0" borderId="6" xfId="0" applyFont="true" applyBorder="true" applyAlignment="true" applyProtection="true">
      <alignment horizontal="center" vertical="center" textRotation="0" wrapText="true" indent="0" shrinkToFit="false"/>
      <protection locked="true" hidden="false"/>
    </xf>
    <xf numFmtId="164" fontId="4" fillId="2" borderId="13" xfId="0" applyFont="true" applyBorder="true" applyAlignment="true" applyProtection="true">
      <alignment horizontal="center" vertical="center" textRotation="0" wrapText="false" indent="0" shrinkToFit="false"/>
      <protection locked="false" hidden="false"/>
    </xf>
    <xf numFmtId="164" fontId="4" fillId="2" borderId="7" xfId="0" applyFont="true" applyBorder="true" applyAlignment="true" applyProtection="true">
      <alignment horizontal="center" vertical="center" textRotation="0" wrapText="false" indent="0" shrinkToFit="false"/>
      <protection locked="false" hidden="false"/>
    </xf>
    <xf numFmtId="167" fontId="7" fillId="0" borderId="6" xfId="0" applyFont="true" applyBorder="true" applyAlignment="true" applyProtection="true">
      <alignment horizontal="center" vertical="center" textRotation="0" wrapText="true" indent="0" shrinkToFit="false"/>
      <protection locked="true" hidden="false"/>
    </xf>
    <xf numFmtId="166" fontId="4" fillId="0" borderId="13" xfId="0" applyFont="true" applyBorder="true" applyAlignment="true" applyProtection="true">
      <alignment horizontal="center" vertical="center" textRotation="0" wrapText="false" indent="0" shrinkToFit="false"/>
      <protection locked="true" hidden="false"/>
    </xf>
    <xf numFmtId="166" fontId="4" fillId="0" borderId="7" xfId="0" applyFont="true" applyBorder="true" applyAlignment="true" applyProtection="true">
      <alignment horizontal="center" vertical="center" textRotation="0" wrapText="false" indent="0" shrinkToFit="false"/>
      <protection locked="true" hidden="false"/>
    </xf>
    <xf numFmtId="166" fontId="5" fillId="0" borderId="6" xfId="0" applyFont="true" applyBorder="true" applyAlignment="true" applyProtection="true">
      <alignment horizontal="center" vertical="center" textRotation="0" wrapText="true" indent="0" shrinkToFit="false"/>
      <protection locked="true" hidden="false"/>
    </xf>
    <xf numFmtId="164" fontId="9" fillId="0" borderId="6" xfId="0" applyFont="true" applyBorder="true" applyAlignment="true" applyProtection="true">
      <alignment horizontal="center" vertical="center" textRotation="0" wrapText="true" indent="0" shrinkToFit="false"/>
      <protection locked="true" hidden="false"/>
    </xf>
    <xf numFmtId="164" fontId="10" fillId="0" borderId="13" xfId="0" applyFont="true" applyBorder="true" applyAlignment="true" applyProtection="true">
      <alignment horizontal="center" vertical="center" textRotation="0" wrapText="false" indent="0" shrinkToFit="false"/>
      <protection locked="true" hidden="false"/>
    </xf>
    <xf numFmtId="164" fontId="10" fillId="0" borderId="7" xfId="0" applyFont="true" applyBorder="true" applyAlignment="true" applyProtection="true">
      <alignment horizontal="center" vertical="center" textRotation="0" wrapText="false" indent="0" shrinkToFit="false"/>
      <protection locked="true" hidden="false"/>
    </xf>
    <xf numFmtId="164" fontId="4" fillId="0" borderId="14" xfId="0" applyFont="true" applyBorder="true" applyAlignment="true" applyProtection="true">
      <alignment horizontal="center" vertical="center" textRotation="0" wrapText="false" indent="0" shrinkToFit="false"/>
      <protection locked="true" hidden="false"/>
    </xf>
    <xf numFmtId="164" fontId="9" fillId="0" borderId="15" xfId="0" applyFont="true" applyBorder="true" applyAlignment="true" applyProtection="true">
      <alignment horizontal="center" vertical="center" textRotation="0" wrapText="false" indent="0" shrinkToFit="false"/>
      <protection locked="true" hidden="false"/>
    </xf>
    <xf numFmtId="164" fontId="9" fillId="0" borderId="16" xfId="0" applyFont="true" applyBorder="true" applyAlignment="true" applyProtection="true">
      <alignment horizontal="center" vertical="center" textRotation="0" wrapText="false" indent="0" shrinkToFit="false"/>
      <protection locked="true" hidden="false"/>
    </xf>
    <xf numFmtId="164" fontId="4" fillId="0" borderId="0" xfId="0" applyFont="true" applyBorder="true" applyAlignment="true" applyProtection="true">
      <alignment horizontal="center" vertical="center" textRotation="0" wrapText="false" indent="0" shrinkToFit="false"/>
      <protection locked="true" hidden="false"/>
    </xf>
    <xf numFmtId="164" fontId="9" fillId="0" borderId="0" xfId="0" applyFont="true" applyBorder="true" applyAlignment="true" applyProtection="true">
      <alignment horizontal="center" vertical="center" textRotation="0" wrapText="false" indent="0" shrinkToFit="false"/>
      <protection locked="true" hidden="false"/>
    </xf>
    <xf numFmtId="164" fontId="5" fillId="0" borderId="14" xfId="0" applyFont="true" applyBorder="true" applyAlignment="true" applyProtection="true">
      <alignment horizontal="center" vertical="center" textRotation="0" wrapText="true" indent="0" shrinkToFit="false"/>
      <protection locked="true" hidden="false"/>
    </xf>
    <xf numFmtId="164" fontId="5" fillId="0" borderId="17" xfId="0" applyFont="true" applyBorder="true" applyAlignment="true" applyProtection="true">
      <alignment horizontal="center" vertical="center" textRotation="0" wrapText="true" indent="0" shrinkToFit="false"/>
      <protection locked="true" hidden="false"/>
    </xf>
    <xf numFmtId="164" fontId="4" fillId="0" borderId="15" xfId="0" applyFont="true" applyBorder="true" applyAlignment="true" applyProtection="true">
      <alignment horizontal="center" vertical="center" textRotation="0" wrapText="true" indent="0" shrinkToFit="false"/>
      <protection locked="true" hidden="false"/>
    </xf>
    <xf numFmtId="164" fontId="4" fillId="0" borderId="16" xfId="0" applyFont="true" applyBorder="true" applyAlignment="true" applyProtection="true">
      <alignment horizontal="center" vertical="center" textRotation="0" wrapText="true" indent="0" shrinkToFit="false"/>
      <protection locked="true" hidden="false"/>
    </xf>
    <xf numFmtId="167" fontId="4" fillId="0" borderId="0" xfId="0" applyFont="true" applyBorder="true" applyAlignment="true" applyProtection="true">
      <alignment horizontal="left" vertical="center" textRotation="0" wrapText="true" indent="0" shrinkToFit="false"/>
      <protection locked="fals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styleSheet>
</file>

<file path=xl/_rels/workbook.xml.rels><?xml version="1.0" encoding="UTF-8"?>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worksheet" Target="worksheets/sheet1.xml"/><Relationship Id="rId4" Type="http://schemas.openxmlformats.org/officeDocument/2006/relationships/sharedStrings" Target="sharedStrings.xml"/>
</Relationships>
</file>

<file path=xl/theme/theme1.xml><?xml version="1.0" encoding="utf-8"?>
<a:theme xmlns:a="http://schemas.openxmlformats.org/drawingml/2006/main" xmlns:r="http://schemas.openxmlformats.org/officeDocument/2006/relationships" name="Office">
  <a:themeElements>
    <a:clrScheme name="LibreOffice">
      <a:dk1>
        <a:srgbClr val="000000"/>
      </a:dk1>
      <a:lt1>
        <a:srgbClr val="ffffff"/>
      </a:lt1>
      <a:dk2>
        <a:srgbClr val="000000"/>
      </a:dk2>
      <a:lt2>
        <a:srgbClr val="ffffff"/>
      </a:lt2>
      <a:accent1>
        <a:srgbClr val="18a303"/>
      </a:accent1>
      <a:accent2>
        <a:srgbClr val="0369a3"/>
      </a:accent2>
      <a:accent3>
        <a:srgbClr val="a33e03"/>
      </a:accent3>
      <a:accent4>
        <a:srgbClr val="8e03a3"/>
      </a:accent4>
      <a:accent5>
        <a:srgbClr val="c99c00"/>
      </a:accent5>
      <a:accent6>
        <a:srgbClr val="c9211e"/>
      </a:accent6>
      <a:hlink>
        <a:srgbClr val="0000ee"/>
      </a:hlink>
      <a:folHlink>
        <a:srgbClr val="551a8b"/>
      </a:folHlink>
    </a:clrScheme>
    <a:fontScheme name="Office">
      <a:majorFont>
        <a:latin typeface="Arial" pitchFamily="0" charset="1"/>
        <a:ea typeface="DejaVu Sans" pitchFamily="0" charset="1"/>
        <a:cs typeface="DejaVu Sans" pitchFamily="0" charset="1"/>
      </a:majorFont>
      <a:minorFont>
        <a:latin typeface="Arial" pitchFamily="0" charset="1"/>
        <a:ea typeface="DejaVu Sans" pitchFamily="0" charset="1"/>
        <a:cs typeface="DejaVu Sans" pitchFamily="0" charset="1"/>
      </a:minorFont>
    </a:fontScheme>
    <a:fmtScheme>
      <a:fillStyleLst>
        <a:solidFill>
          <a:schemeClr val="phClr"/>
        </a:solidFill>
        <a:solidFill>
          <a:schemeClr val="phClr"/>
        </a:solidFill>
        <a:solidFill>
          <a:schemeClr val="phClr"/>
        </a:solidFill>
      </a:fillStyleLst>
      <a:lnStyleLst>
        <a:ln w="6350" cap="flat" cmpd="sng" algn="ctr">
          <a:prstDash val="solid"/>
          <a:miter/>
        </a:ln>
        <a:ln w="6350" cap="flat" cmpd="sng" algn="ctr">
          <a:prstDash val="solid"/>
          <a:miter/>
        </a:ln>
        <a:ln w="6350" cap="flat" cmpd="sng" algn="ctr">
          <a:prstDash val="solid"/>
          <a:miter/>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B2:K14"/>
  <sheetViews>
    <sheetView showFormulas="false" showGridLines="false" showRowColHeaders="true" showZeros="true" rightToLeft="false" tabSelected="true" showOutlineSymbols="true" defaultGridColor="true" view="normal" topLeftCell="A1" colorId="64" zoomScale="100" zoomScaleNormal="100" zoomScalePageLayoutView="100" workbookViewId="0">
      <selection pane="topLeft" activeCell="C2" activeCellId="0" sqref="C2"/>
    </sheetView>
  </sheetViews>
  <sheetFormatPr defaultColWidth="11.42578125" defaultRowHeight="12.75" zeroHeight="false" outlineLevelRow="0" outlineLevelCol="0"/>
  <cols>
    <col collapsed="false" customWidth="true" hidden="false" outlineLevel="0" max="1" min="1" style="1" width="2.99"/>
    <col collapsed="false" customWidth="true" hidden="false" outlineLevel="0" max="2" min="2" style="1" width="27.15"/>
    <col collapsed="false" customWidth="true" hidden="false" outlineLevel="0" max="4" min="3" style="1" width="7.28"/>
    <col collapsed="false" customWidth="true" hidden="false" outlineLevel="0" max="5" min="5" style="1" width="10.56"/>
    <col collapsed="false" customWidth="true" hidden="false" outlineLevel="0" max="6" min="6" style="1" width="8.15"/>
    <col collapsed="false" customWidth="true" hidden="false" outlineLevel="0" max="7" min="7" style="1" width="2.99"/>
    <col collapsed="false" customWidth="true" hidden="false" outlineLevel="0" max="8" min="8" style="1" width="21.28"/>
    <col collapsed="false" customWidth="true" hidden="false" outlineLevel="0" max="9" min="9" style="1" width="11.85"/>
    <col collapsed="false" customWidth="true" hidden="false" outlineLevel="0" max="10" min="10" style="1" width="16.99"/>
    <col collapsed="false" customWidth="true" hidden="false" outlineLevel="0" max="11" min="11" style="1" width="15.13"/>
    <col collapsed="false" customWidth="false" hidden="false" outlineLevel="0" max="257" min="12" style="1" width="11.43"/>
    <col collapsed="false" customWidth="false" hidden="false" outlineLevel="0" max="16384" min="258" style="2" width="11.43"/>
  </cols>
  <sheetData>
    <row r="2" customFormat="false" ht="25.5" hidden="false" customHeight="true" outlineLevel="0" collapsed="false">
      <c r="B2" s="3" t="s">
        <v>0</v>
      </c>
      <c r="C2" s="4" t="n">
        <v>520</v>
      </c>
      <c r="D2" s="4"/>
      <c r="F2" s="5" t="s">
        <v>0</v>
      </c>
      <c r="G2" s="5"/>
      <c r="H2" s="6" t="s">
        <v>1</v>
      </c>
      <c r="I2" s="7" t="s">
        <v>2</v>
      </c>
      <c r="J2" s="7" t="s">
        <v>3</v>
      </c>
      <c r="K2" s="8" t="s">
        <v>4</v>
      </c>
    </row>
    <row r="3" customFormat="false" ht="25.5" hidden="false" customHeight="true" outlineLevel="0" collapsed="false">
      <c r="B3" s="9" t="s">
        <v>5</v>
      </c>
      <c r="C3" s="10" t="n">
        <v>17</v>
      </c>
      <c r="D3" s="10"/>
      <c r="F3" s="11" t="n">
        <v>415</v>
      </c>
      <c r="G3" s="12"/>
      <c r="H3" s="13" t="s">
        <v>6</v>
      </c>
      <c r="I3" s="13" t="n">
        <v>12.7</v>
      </c>
      <c r="J3" s="13" t="n">
        <v>7.75</v>
      </c>
      <c r="K3" s="14" t="n">
        <v>4.76</v>
      </c>
    </row>
    <row r="4" customFormat="false" ht="25.5" hidden="false" customHeight="true" outlineLevel="0" collapsed="false">
      <c r="B4" s="9" t="s">
        <v>7</v>
      </c>
      <c r="C4" s="10" t="n">
        <v>42</v>
      </c>
      <c r="D4" s="10"/>
      <c r="F4" s="9" t="n">
        <v>420</v>
      </c>
      <c r="G4" s="15"/>
      <c r="H4" s="16" t="s">
        <v>8</v>
      </c>
      <c r="I4" s="16" t="n">
        <v>12.7</v>
      </c>
      <c r="J4" s="16" t="n">
        <v>7.75</v>
      </c>
      <c r="K4" s="17" t="n">
        <v>6.35</v>
      </c>
    </row>
    <row r="5" customFormat="false" ht="25.5" hidden="false" customHeight="true" outlineLevel="0" collapsed="false">
      <c r="B5" s="18" t="s">
        <v>9</v>
      </c>
      <c r="C5" s="19" t="n">
        <v>635</v>
      </c>
      <c r="D5" s="20" t="n">
        <v>665</v>
      </c>
      <c r="F5" s="9" t="n">
        <v>420</v>
      </c>
      <c r="G5" s="15"/>
      <c r="H5" s="16" t="s">
        <v>8</v>
      </c>
      <c r="I5" s="16" t="n">
        <v>12.7</v>
      </c>
      <c r="J5" s="16" t="n">
        <v>8.51</v>
      </c>
      <c r="K5" s="17" t="n">
        <v>6.35</v>
      </c>
    </row>
    <row r="6" customFormat="false" ht="25.5" hidden="false" customHeight="true" outlineLevel="0" collapsed="false">
      <c r="B6" s="21" t="s">
        <v>10</v>
      </c>
      <c r="C6" s="22" t="n">
        <f aca="false">(C7-1)*(LOOKUP(C2,F3:F12,I3:I12))</f>
        <v>1730.92</v>
      </c>
      <c r="D6" s="23" t="n">
        <f aca="false">(D7-1)*(LOOKUP(C2,F3:F12,I3:I12))</f>
        <v>1794.44</v>
      </c>
      <c r="F6" s="9" t="n">
        <v>428</v>
      </c>
      <c r="G6" s="15"/>
      <c r="H6" s="16" t="s">
        <v>11</v>
      </c>
      <c r="I6" s="16" t="n">
        <v>12.7</v>
      </c>
      <c r="J6" s="16" t="n">
        <v>8.51</v>
      </c>
      <c r="K6" s="17" t="n">
        <v>7.94</v>
      </c>
    </row>
    <row r="7" customFormat="false" ht="25.5" hidden="false" customHeight="true" outlineLevel="0" collapsed="false">
      <c r="B7" s="24" t="s">
        <v>12</v>
      </c>
      <c r="C7" s="22" t="n">
        <f aca="false" t="array" ref="C7:C7">ROUNDUP(((2*SQRT((C5^2)-((C4-C3)^2)*((LOOKUP(C2,F3:F12,I3:I12)/(2*PI()))^2)))+((C3*LOOKUP(C2,F3:F12,I3:I12)/PI())*ACOS(LOOKUP(C2,F3:F12,I3:I12)*(C4-C3)/(2*PI()*C5)))+((C4*LOOKUP(C2,F3:F12,I3:I12)/PI())*(PI()-ACOS(LOOKUP(C2,F3:F12,I3:I12)*(C4-C3)/(2*PI()*C5)))))/LOOKUP(C2,F3:F12,I3:I12),0)</f>
        <v>110</v>
      </c>
      <c r="D7" s="23" t="n">
        <f aca="false" t="array" ref="D7:D7">ROUNDUP(((2*SQRT((D5^2)-((C4-C3)^2)*((LOOKUP(C2,F3:F12,I3:I12)/(2*PI()))^2)))+((C3*LOOKUP(C2,F3:F12,I3:I12)/PI())*ACOS(LOOKUP(C2,F3:F12,I3:I12)*(C4-C3)/(2*PI()*D5)))+((C4*LOOKUP(C2,F3:F12,I3:I12)/PI())*(PI()-ACOS(LOOKUP(C2,F3:F12,I3:I12)*(C4-C3)/(2*PI()*D5)))))/LOOKUP(C2,F3:F12,I3:I12),0)</f>
        <v>114</v>
      </c>
      <c r="F7" s="9" t="n">
        <v>520</v>
      </c>
      <c r="G7" s="15"/>
      <c r="H7" s="16" t="s">
        <v>13</v>
      </c>
      <c r="I7" s="16" t="n">
        <v>15.88</v>
      </c>
      <c r="J7" s="16" t="n">
        <v>10.16</v>
      </c>
      <c r="K7" s="17" t="n">
        <v>6.35</v>
      </c>
    </row>
    <row r="8" customFormat="false" ht="25.5" hidden="false" customHeight="true" outlineLevel="0" collapsed="false">
      <c r="B8" s="25" t="s">
        <v>14</v>
      </c>
      <c r="C8" s="26"/>
      <c r="D8" s="27" t="n">
        <f aca="false">ROUNDUP(0.99*((2*SQRT((D5^2)-((C4-C3)^2)*((LOOKUP(C2,F3:F12,I3:I12)/(2*PI()))^2)))+((C3*LOOKUP(C2,F3:F12,I3:I12)/PI())*ACOS(LOOKUP(C2,F3:F12,I3:I12)*(C4-C3)/(2*PI()*D5)))+((C4*LOOKUP(C2,F3:F12,I3:I12)/PI())*(PI()-ACOS(LOOKUP(C2,F3:F12,I3:I12)*(C4-C3)/(2*PI()*D5)))))/LOOKUP(C2,F3:F12,I3:I12),0)</f>
        <v>113</v>
      </c>
      <c r="F8" s="9" t="n">
        <v>525</v>
      </c>
      <c r="G8" s="15"/>
      <c r="H8" s="16" t="s">
        <v>15</v>
      </c>
      <c r="I8" s="16" t="n">
        <v>15.88</v>
      </c>
      <c r="J8" s="16" t="n">
        <v>10.16</v>
      </c>
      <c r="K8" s="17" t="n">
        <v>7.94</v>
      </c>
    </row>
    <row r="9" customFormat="false" ht="25.5" hidden="false" customHeight="true" outlineLevel="0" collapsed="false">
      <c r="B9" s="28"/>
      <c r="C9" s="29" t="s">
        <v>16</v>
      </c>
      <c r="D9" s="30" t="s">
        <v>17</v>
      </c>
      <c r="F9" s="9" t="n">
        <v>530</v>
      </c>
      <c r="G9" s="15" t="n">
        <v>50</v>
      </c>
      <c r="H9" s="16" t="s">
        <v>18</v>
      </c>
      <c r="I9" s="16" t="n">
        <v>15.88</v>
      </c>
      <c r="J9" s="16" t="n">
        <v>10.16</v>
      </c>
      <c r="K9" s="17" t="n">
        <v>9.53</v>
      </c>
    </row>
    <row r="10" customFormat="false" ht="25.5" hidden="false" customHeight="true" outlineLevel="0" collapsed="false">
      <c r="B10" s="31"/>
      <c r="C10" s="32"/>
      <c r="D10" s="32"/>
      <c r="F10" s="9" t="n">
        <v>532</v>
      </c>
      <c r="G10" s="15"/>
      <c r="H10" s="16" t="s">
        <v>18</v>
      </c>
      <c r="I10" s="16" t="n">
        <v>15.88</v>
      </c>
      <c r="J10" s="16" t="n">
        <v>11.1</v>
      </c>
      <c r="K10" s="17" t="n">
        <v>9.53</v>
      </c>
    </row>
    <row r="11" customFormat="false" ht="25.5" hidden="false" customHeight="true" outlineLevel="0" collapsed="false">
      <c r="B11" s="31"/>
      <c r="C11" s="32"/>
      <c r="D11" s="32"/>
      <c r="F11" s="9" t="n">
        <v>630</v>
      </c>
      <c r="G11" s="15"/>
      <c r="H11" s="16" t="s">
        <v>19</v>
      </c>
      <c r="I11" s="16" t="n">
        <v>19.05</v>
      </c>
      <c r="J11" s="16" t="n">
        <v>11.96</v>
      </c>
      <c r="K11" s="17" t="n">
        <v>9.53</v>
      </c>
    </row>
    <row r="12" customFormat="false" ht="25.5" hidden="false" customHeight="true" outlineLevel="0" collapsed="false">
      <c r="B12" s="31"/>
      <c r="C12" s="32"/>
      <c r="D12" s="32"/>
      <c r="F12" s="33" t="n">
        <v>632</v>
      </c>
      <c r="G12" s="34"/>
      <c r="H12" s="35" t="s">
        <v>19</v>
      </c>
      <c r="I12" s="35" t="n">
        <v>19.05</v>
      </c>
      <c r="J12" s="35" t="n">
        <v>12.7</v>
      </c>
      <c r="K12" s="36" t="n">
        <v>9.53</v>
      </c>
    </row>
    <row r="13" customFormat="false" ht="223.5" hidden="false" customHeight="true" outlineLevel="0" collapsed="false">
      <c r="B13" s="37" t="s">
        <v>20</v>
      </c>
      <c r="C13" s="37"/>
      <c r="D13" s="37"/>
      <c r="E13" s="37"/>
      <c r="F13" s="37"/>
      <c r="G13" s="37"/>
      <c r="H13" s="37"/>
      <c r="I13" s="37"/>
      <c r="J13" s="37"/>
      <c r="K13" s="37"/>
    </row>
    <row r="14" customFormat="false" ht="12.75" hidden="false" customHeight="false" outlineLevel="0" collapsed="false">
      <c r="B14" s="37"/>
      <c r="C14" s="37"/>
      <c r="D14" s="37"/>
      <c r="E14" s="37"/>
      <c r="F14" s="37"/>
      <c r="G14" s="37"/>
      <c r="H14" s="37"/>
      <c r="I14" s="37"/>
      <c r="J14" s="37"/>
    </row>
  </sheetData>
  <mergeCells count="5">
    <mergeCell ref="C2:D2"/>
    <mergeCell ref="F2:G2"/>
    <mergeCell ref="C3:D3"/>
    <mergeCell ref="C4:D4"/>
    <mergeCell ref="B13:K13"/>
  </mergeCells>
  <dataValidations count="1">
    <dataValidation allowBlank="false" error="Dieser Wert wird automatisch berechnet." errorStyle="stop" operator="equal" prompt="Dieser Wert wird automatisch berechnet." showDropDown="false" showErrorMessage="true" showInputMessage="true" sqref="C6:D7 D8" type="textLength">
      <formula1>0</formula1>
      <formula2>0</formula2>
    </dataValidation>
  </dataValidations>
  <printOptions headings="false" gridLines="false" gridLinesSet="true" horizontalCentered="false" verticalCentered="false"/>
  <pageMargins left="0.747916666666667" right="0.747916666666667" top="0.984027777777778" bottom="0.984027777777778"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1</TotalTime>
  <Application>LibreOffice/24.8.4.2$Windows_X86_64 LibreOffice_project/bb3cfa12c7b1bf994ecc5649a80400d06cd71002</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2005-11-19T21:18:54Z</dcterms:created>
  <dc:creator>Christian Mintel</dc:creator>
  <dc:description/>
  <dc:language>de-DE</dc:language>
  <cp:lastModifiedBy/>
  <dcterms:modified xsi:type="dcterms:W3CDTF">2025-01-24T13:30:19Z</dcterms:modified>
  <cp:revision>1</cp:revision>
  <dc:subject/>
  <dc:title/>
</cp:coreProperties>
</file>

<file path=docProps/custom.xml><?xml version="1.0" encoding="utf-8"?>
<Properties xmlns="http://schemas.openxmlformats.org/officeDocument/2006/custom-properties" xmlns:vt="http://schemas.openxmlformats.org/officeDocument/2006/docPropsVTypes"/>
</file>